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vacc-my.sharepoint.com/personal/arjen_sloots_intravacc_nl/Documents/Documents Arjen Sloots/Project &amp; grant applications/CAD Program/DCVMN &amp; BMGF proposal 2017/PSPT(NIIMBL) project_2020-21/SOPs &amp; data collection/"/>
    </mc:Choice>
  </mc:AlternateContent>
  <xr:revisionPtr revIDLastSave="85" documentId="8_{66246D3C-475C-41B7-9342-80D033D79C09}" xr6:coauthVersionLast="45" xr6:coauthVersionMax="45" xr10:uidLastSave="{C52B3B73-E783-4DC5-9122-9B39BE55A8E5}"/>
  <bookViews>
    <workbookView xWindow="1275" yWindow="1545" windowWidth="23925" windowHeight="14205" xr2:uid="{B99933C5-62E1-47C6-914A-94CF7229A72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E38" i="1" l="1"/>
  <c r="F38" i="1" s="1"/>
  <c r="G38" i="1" s="1"/>
  <c r="H38" i="1" s="1"/>
  <c r="I38" i="1" s="1"/>
  <c r="J38" i="1" s="1"/>
  <c r="K38" i="1" s="1"/>
  <c r="L38" i="1" s="1"/>
  <c r="M38" i="1" s="1"/>
  <c r="N38" i="1" s="1"/>
  <c r="J23" i="1" l="1"/>
  <c r="K23" i="1" s="1"/>
  <c r="L23" i="1" s="1"/>
  <c r="M23" i="1" s="1"/>
  <c r="N23" i="1" s="1"/>
  <c r="D23" i="1"/>
  <c r="E23" i="1" s="1"/>
  <c r="F23" i="1" s="1"/>
  <c r="G23" i="1" s="1"/>
  <c r="H23" i="1" s="1"/>
  <c r="B16" i="1"/>
  <c r="B17" i="1" s="1"/>
  <c r="B18" i="1" s="1"/>
  <c r="B19" i="1" s="1"/>
  <c r="B20" i="1" s="1"/>
  <c r="B21" i="1" s="1"/>
  <c r="B22" i="1" s="1"/>
</calcChain>
</file>

<file path=xl/sharedStrings.xml><?xml version="1.0" encoding="utf-8"?>
<sst xmlns="http://schemas.openxmlformats.org/spreadsheetml/2006/main" count="40" uniqueCount="30">
  <si>
    <t>Step</t>
  </si>
  <si>
    <t>Material</t>
  </si>
  <si>
    <t>Incubation</t>
  </si>
  <si>
    <t>Capture</t>
  </si>
  <si>
    <t>o/n, 37°C</t>
  </si>
  <si>
    <t>block</t>
  </si>
  <si>
    <t>1% BSA</t>
  </si>
  <si>
    <t>1h, 37°C</t>
  </si>
  <si>
    <t>antigen /antibody sample</t>
  </si>
  <si>
    <t>primary ab</t>
  </si>
  <si>
    <t>Biotin SP gt-a-mouse IgG</t>
  </si>
  <si>
    <t>secondary ab conjugate</t>
  </si>
  <si>
    <t>substrate</t>
  </si>
  <si>
    <t>TMB</t>
  </si>
  <si>
    <t>10 min, RT</t>
  </si>
  <si>
    <t>OVRFLW</t>
  </si>
  <si>
    <t>Bp18323 (0.25OU/mL)</t>
  </si>
  <si>
    <t>mouse serum (1/400)</t>
  </si>
  <si>
    <t>Biotin-a-ms-IgG</t>
  </si>
  <si>
    <t>streptavidin-peroxidase</t>
  </si>
  <si>
    <t>naïve mouse sera (1/400)</t>
  </si>
  <si>
    <t>positive mouse sera (PC) (1/400)</t>
  </si>
  <si>
    <t>streptavidin peroxidase</t>
  </si>
  <si>
    <t>dilution</t>
  </si>
  <si>
    <t>Example titration plate data (Biotin-anti-mouse-IgG + Strep-HRP)</t>
  </si>
  <si>
    <t>Example titration plate data (anti-mouse-IgG-HRP conjugate)</t>
  </si>
  <si>
    <t>anti-mouse-IgG-HRP conjugate</t>
  </si>
  <si>
    <r>
      <rPr>
        <sz val="11"/>
        <color rgb="FF00B050"/>
        <rFont val="Calibri"/>
        <family val="2"/>
        <scheme val="minor"/>
      </rPr>
      <t>1:4000</t>
    </r>
    <r>
      <rPr>
        <sz val="11"/>
        <color theme="1"/>
        <rFont val="Calibri"/>
        <family val="2"/>
        <scheme val="minor"/>
      </rPr>
      <t xml:space="preserve"> = Recommended dilution in current SOP</t>
    </r>
  </si>
  <si>
    <r>
      <rPr>
        <u/>
        <sz val="11"/>
        <color theme="1"/>
        <rFont val="Calibri"/>
        <family val="2"/>
        <scheme val="minor"/>
      </rPr>
      <t>Whole cell ELISA:</t>
    </r>
    <r>
      <rPr>
        <sz val="11"/>
        <color theme="1"/>
        <rFont val="Calibri"/>
        <family val="2"/>
        <scheme val="minor"/>
      </rPr>
      <t xml:space="preserve"> Titration of Biotin labelled IgG aginst streptavidin peroxidase and titration directly coupled anti-mouse-IgG-HRP conjugate</t>
    </r>
  </si>
  <si>
    <t>Or test directly coupled anti-mouse-IgG-HRP conjugate (1h, 37°C)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</si>
</sst>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4"/>
      <name val="Arial"/>
      <family val="2"/>
    </font>
    <font>
      <sz val="10"/>
      <color indexed="8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47CBD"/>
        <bgColor indexed="64"/>
      </patternFill>
    </fill>
    <fill>
      <patternFill patternType="solid">
        <fgColor rgb="FF5197CC"/>
        <bgColor indexed="64"/>
      </patternFill>
    </fill>
    <fill>
      <patternFill patternType="solid">
        <fgColor rgb="FF7EB2DB"/>
        <bgColor indexed="64"/>
      </patternFill>
    </fill>
    <fill>
      <patternFill patternType="solid">
        <fgColor rgb="FF3385C2"/>
        <bgColor indexed="64"/>
      </patternFill>
    </fill>
    <fill>
      <patternFill patternType="solid">
        <fgColor rgb="FF60A0D1"/>
        <bgColor indexed="64"/>
      </patternFill>
    </fill>
    <fill>
      <patternFill patternType="solid">
        <fgColor rgb="FF6FA9D6"/>
        <bgColor indexed="64"/>
      </patternFill>
    </fill>
    <fill>
      <patternFill patternType="solid">
        <fgColor rgb="FF9CC5E5"/>
        <bgColor indexed="64"/>
      </patternFill>
    </fill>
    <fill>
      <patternFill patternType="solid">
        <fgColor rgb="FF8DBCE0"/>
        <bgColor indexed="64"/>
      </patternFill>
    </fill>
    <fill>
      <patternFill patternType="solid">
        <fgColor rgb="FFBAD7EF"/>
        <bgColor indexed="64"/>
      </patternFill>
    </fill>
    <fill>
      <patternFill patternType="solid">
        <fgColor rgb="FFABCEEA"/>
        <bgColor indexed="64"/>
      </patternFill>
    </fill>
    <fill>
      <patternFill patternType="solid">
        <fgColor rgb="FFC9E0F4"/>
        <bgColor indexed="64"/>
      </patternFill>
    </fill>
    <fill>
      <patternFill patternType="solid">
        <fgColor rgb="FFD8E9F9"/>
        <bgColor indexed="64"/>
      </patternFill>
    </fill>
    <fill>
      <patternFill patternType="solid">
        <fgColor rgb="FFE8F3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4BACC6"/>
      </top>
      <bottom style="medium">
        <color rgb="FF4BACC6"/>
      </bottom>
      <diagonal/>
    </border>
    <border>
      <left/>
      <right/>
      <top style="medium">
        <color rgb="FF4BACC6"/>
      </top>
      <bottom/>
      <diagonal/>
    </border>
    <border>
      <left/>
      <right/>
      <top/>
      <bottom style="medium">
        <color rgb="FF4BACC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7" fillId="0" borderId="0"/>
  </cellStyleXfs>
  <cellXfs count="74">
    <xf numFmtId="0" fontId="0" fillId="0" borderId="0" xfId="0"/>
    <xf numFmtId="0" fontId="3" fillId="0" borderId="0" xfId="0" applyFont="1" applyAlignment="1">
      <alignment horizontal="center" wrapText="1"/>
    </xf>
    <xf numFmtId="0" fontId="0" fillId="4" borderId="1" xfId="2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readingOrder="1"/>
    </xf>
    <xf numFmtId="0" fontId="6" fillId="5" borderId="6" xfId="0" applyFont="1" applyFill="1" applyBorder="1" applyAlignment="1">
      <alignment horizontal="left" vertical="center" wrapText="1" indent="1" readingOrder="1"/>
    </xf>
    <xf numFmtId="0" fontId="6" fillId="0" borderId="0" xfId="0" applyFont="1" applyAlignment="1">
      <alignment horizontal="left" vertical="center" wrapText="1" indent="1" readingOrder="1"/>
    </xf>
    <xf numFmtId="0" fontId="6" fillId="5" borderId="0" xfId="0" applyFont="1" applyFill="1" applyAlignment="1">
      <alignment horizontal="left" vertical="center" wrapText="1" indent="1" readingOrder="1"/>
    </xf>
    <xf numFmtId="0" fontId="6" fillId="0" borderId="7" xfId="0" applyFont="1" applyBorder="1" applyAlignment="1">
      <alignment horizontal="left" vertical="center" wrapText="1" indent="1" readingOrder="1"/>
    </xf>
    <xf numFmtId="0" fontId="8" fillId="6" borderId="8" xfId="3" applyFont="1" applyFill="1" applyBorder="1" applyAlignment="1">
      <alignment horizontal="center" vertical="center" wrapText="1"/>
    </xf>
    <xf numFmtId="0" fontId="8" fillId="7" borderId="8" xfId="3" applyFont="1" applyFill="1" applyBorder="1" applyAlignment="1">
      <alignment horizontal="center" vertical="center" wrapText="1"/>
    </xf>
    <xf numFmtId="0" fontId="8" fillId="8" borderId="8" xfId="3" applyFont="1" applyFill="1" applyBorder="1" applyAlignment="1">
      <alignment horizontal="center" vertical="center" wrapText="1"/>
    </xf>
    <xf numFmtId="0" fontId="8" fillId="9" borderId="8" xfId="3" applyFont="1" applyFill="1" applyBorder="1" applyAlignment="1">
      <alignment horizontal="center" vertical="center" wrapText="1"/>
    </xf>
    <xf numFmtId="0" fontId="8" fillId="10" borderId="8" xfId="3" applyFont="1" applyFill="1" applyBorder="1" applyAlignment="1">
      <alignment horizontal="center" vertical="center" wrapText="1"/>
    </xf>
    <xf numFmtId="0" fontId="8" fillId="11" borderId="8" xfId="3" applyFont="1" applyFill="1" applyBorder="1" applyAlignment="1">
      <alignment horizontal="center" vertical="center" wrapText="1"/>
    </xf>
    <xf numFmtId="0" fontId="8" fillId="12" borderId="8" xfId="3" applyFont="1" applyFill="1" applyBorder="1" applyAlignment="1">
      <alignment horizontal="center" vertical="center" wrapText="1"/>
    </xf>
    <xf numFmtId="0" fontId="8" fillId="13" borderId="8" xfId="3" applyFont="1" applyFill="1" applyBorder="1" applyAlignment="1">
      <alignment horizontal="center" vertical="center" wrapText="1"/>
    </xf>
    <xf numFmtId="0" fontId="8" fillId="14" borderId="8" xfId="3" applyFont="1" applyFill="1" applyBorder="1" applyAlignment="1">
      <alignment horizontal="center" vertical="center" wrapText="1"/>
    </xf>
    <xf numFmtId="0" fontId="8" fillId="15" borderId="8" xfId="3" applyFont="1" applyFill="1" applyBorder="1" applyAlignment="1">
      <alignment horizontal="center" vertical="center" wrapText="1"/>
    </xf>
    <xf numFmtId="0" fontId="8" fillId="16" borderId="8" xfId="3" applyFont="1" applyFill="1" applyBorder="1" applyAlignment="1">
      <alignment horizontal="center" vertical="center" wrapText="1"/>
    </xf>
    <xf numFmtId="0" fontId="8" fillId="17" borderId="8" xfId="3" applyFont="1" applyFill="1" applyBorder="1" applyAlignment="1">
      <alignment horizontal="center" vertical="center" wrapText="1"/>
    </xf>
    <xf numFmtId="0" fontId="8" fillId="18" borderId="8" xfId="3" applyFont="1" applyFill="1" applyBorder="1" applyAlignment="1">
      <alignment horizontal="center" vertical="center" wrapText="1"/>
    </xf>
    <xf numFmtId="0" fontId="8" fillId="19" borderId="8" xfId="3" applyFont="1" applyFill="1" applyBorder="1" applyAlignment="1">
      <alignment horizontal="center" vertical="center" wrapText="1"/>
    </xf>
    <xf numFmtId="0" fontId="7" fillId="0" borderId="0" xfId="0" applyFont="1" applyBorder="1"/>
    <xf numFmtId="0" fontId="0" fillId="0" borderId="0" xfId="0" applyBorder="1"/>
    <xf numFmtId="0" fontId="0" fillId="0" borderId="0" xfId="1" quotePrefix="1" applyFont="1" applyFill="1" applyBorder="1" applyAlignment="1">
      <alignment horizontal="center" vertical="center"/>
    </xf>
    <xf numFmtId="0" fontId="0" fillId="0" borderId="9" xfId="0" quotePrefix="1" applyBorder="1" applyAlignment="1">
      <alignment horizontal="center" wrapText="1"/>
    </xf>
    <xf numFmtId="0" fontId="0" fillId="0" borderId="10" xfId="0" quotePrefix="1" applyBorder="1" applyAlignment="1">
      <alignment horizontal="center" wrapText="1"/>
    </xf>
    <xf numFmtId="0" fontId="0" fillId="0" borderId="11" xfId="0" quotePrefix="1" applyBorder="1" applyAlignment="1">
      <alignment horizontal="center" wrapText="1"/>
    </xf>
    <xf numFmtId="1" fontId="0" fillId="0" borderId="12" xfId="0" applyNumberFormat="1" applyBorder="1" applyAlignment="1">
      <alignment horizontal="center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8" fillId="9" borderId="15" xfId="3" applyFont="1" applyFill="1" applyBorder="1" applyAlignment="1">
      <alignment horizontal="center" vertical="center" wrapText="1"/>
    </xf>
    <xf numFmtId="0" fontId="8" fillId="13" borderId="15" xfId="3" applyFont="1" applyFill="1" applyBorder="1" applyAlignment="1">
      <alignment horizontal="center" vertical="center" wrapText="1"/>
    </xf>
    <xf numFmtId="0" fontId="8" fillId="15" borderId="15" xfId="3" applyFont="1" applyFill="1" applyBorder="1" applyAlignment="1">
      <alignment horizontal="center" vertical="center" wrapText="1"/>
    </xf>
    <xf numFmtId="0" fontId="8" fillId="17" borderId="15" xfId="3" applyFont="1" applyFill="1" applyBorder="1" applyAlignment="1">
      <alignment horizontal="center" vertical="center" wrapText="1"/>
    </xf>
    <xf numFmtId="0" fontId="8" fillId="18" borderId="15" xfId="3" applyFont="1" applyFill="1" applyBorder="1" applyAlignment="1">
      <alignment horizontal="center" vertical="center" wrapText="1"/>
    </xf>
    <xf numFmtId="0" fontId="8" fillId="19" borderId="15" xfId="3" applyFont="1" applyFill="1" applyBorder="1" applyAlignment="1">
      <alignment horizontal="center" vertical="center" wrapText="1"/>
    </xf>
    <xf numFmtId="0" fontId="8" fillId="15" borderId="16" xfId="3" applyFont="1" applyFill="1" applyBorder="1" applyAlignment="1">
      <alignment horizontal="center" vertical="center" wrapText="1"/>
    </xf>
    <xf numFmtId="0" fontId="8" fillId="19" borderId="17" xfId="3" applyFont="1" applyFill="1" applyBorder="1" applyAlignment="1">
      <alignment horizontal="center" vertical="center" wrapText="1"/>
    </xf>
    <xf numFmtId="0" fontId="8" fillId="18" borderId="16" xfId="3" applyFont="1" applyFill="1" applyBorder="1" applyAlignment="1">
      <alignment horizontal="center" vertical="center" wrapText="1"/>
    </xf>
    <xf numFmtId="0" fontId="8" fillId="19" borderId="16" xfId="3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4" borderId="21" xfId="2" applyFont="1" applyFill="1" applyBorder="1" applyAlignment="1">
      <alignment horizontal="center" vertical="center" wrapText="1"/>
    </xf>
    <xf numFmtId="0" fontId="10" fillId="0" borderId="0" xfId="0" applyFont="1"/>
    <xf numFmtId="0" fontId="0" fillId="21" borderId="10" xfId="0" quotePrefix="1" applyFill="1" applyBorder="1" applyAlignment="1">
      <alignment horizontal="center" wrapText="1"/>
    </xf>
    <xf numFmtId="0" fontId="8" fillId="0" borderId="24" xfId="3" applyFont="1" applyFill="1" applyBorder="1" applyAlignment="1">
      <alignment horizontal="center" vertical="center" wrapText="1"/>
    </xf>
    <xf numFmtId="0" fontId="8" fillId="0" borderId="25" xfId="3" applyFont="1" applyFill="1" applyBorder="1" applyAlignment="1">
      <alignment horizontal="center" vertical="center" wrapText="1"/>
    </xf>
    <xf numFmtId="0" fontId="8" fillId="0" borderId="26" xfId="3" applyFont="1" applyFill="1" applyBorder="1" applyAlignment="1">
      <alignment horizontal="center" vertical="center" wrapText="1"/>
    </xf>
    <xf numFmtId="0" fontId="8" fillId="0" borderId="27" xfId="3" applyFont="1" applyFill="1" applyBorder="1" applyAlignment="1">
      <alignment horizontal="center" vertical="center" wrapText="1"/>
    </xf>
    <xf numFmtId="0" fontId="8" fillId="0" borderId="28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22" xfId="3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30" xfId="3" applyFont="1" applyFill="1" applyBorder="1" applyAlignment="1">
      <alignment horizontal="center" vertical="center" wrapText="1"/>
    </xf>
    <xf numFmtId="0" fontId="8" fillId="0" borderId="31" xfId="3" applyFont="1" applyFill="1" applyBorder="1" applyAlignment="1">
      <alignment horizontal="center" vertical="center" wrapText="1"/>
    </xf>
    <xf numFmtId="0" fontId="8" fillId="0" borderId="23" xfId="3" applyFont="1" applyFill="1" applyBorder="1" applyAlignment="1">
      <alignment horizontal="center" vertical="center" wrapText="1"/>
    </xf>
    <xf numFmtId="0" fontId="8" fillId="0" borderId="32" xfId="3" applyFont="1" applyFill="1" applyBorder="1" applyAlignment="1">
      <alignment horizontal="center" vertical="center" wrapText="1"/>
    </xf>
    <xf numFmtId="0" fontId="8" fillId="0" borderId="33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8" fillId="0" borderId="35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>
      <alignment horizontal="center" vertical="center" wrapText="1"/>
    </xf>
    <xf numFmtId="0" fontId="8" fillId="0" borderId="37" xfId="3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0" borderId="2" xfId="0" applyFill="1" applyBorder="1" applyAlignment="1">
      <alignment horizontal="center"/>
    </xf>
    <xf numFmtId="0" fontId="0" fillId="20" borderId="3" xfId="0" applyFill="1" applyBorder="1" applyAlignment="1">
      <alignment horizontal="center"/>
    </xf>
    <xf numFmtId="0" fontId="0" fillId="20" borderId="4" xfId="0" applyFill="1" applyBorder="1" applyAlignment="1">
      <alignment horizontal="center"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</cellXfs>
  <cellStyles count="4">
    <cellStyle name="Accent2" xfId="2" builtinId="33"/>
    <cellStyle name="Good" xfId="1" builtinId="26"/>
    <cellStyle name="Normal" xfId="0" builtinId="0"/>
    <cellStyle name="Standaard 2" xfId="3" xr:uid="{9B6E9CAB-033E-4E9B-9C1B-F7377F1AC7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319090</xdr:colOff>
      <xdr:row>15</xdr:row>
      <xdr:rowOff>114300</xdr:rowOff>
    </xdr:from>
    <xdr:to>
      <xdr:col>0</xdr:col>
      <xdr:colOff>447676</xdr:colOff>
      <xdr:row>21</xdr:row>
      <xdr:rowOff>19050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7EAB05D7-E669-4224-9D69-A34237A08F47}"/>
            </a:ext>
          </a:extLst>
        </xdr:cNvPr>
        <xdr:cNvSpPr/>
      </xdr:nvSpPr>
      <xdr:spPr>
        <a:xfrm>
          <a:off x="319090" y="3695700"/>
          <a:ext cx="128586" cy="1047750"/>
        </a:xfrm>
        <a:prstGeom prst="downArrow">
          <a:avLst>
            <a:gd name="adj1" fmla="val 50000"/>
            <a:gd name="adj2" fmla="val 87931"/>
          </a:avLst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173832</xdr:colOff>
      <xdr:row>23</xdr:row>
      <xdr:rowOff>95248</xdr:rowOff>
    </xdr:from>
    <xdr:to>
      <xdr:col>6</xdr:col>
      <xdr:colOff>352425</xdr:colOff>
      <xdr:row>24</xdr:row>
      <xdr:rowOff>38099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2ACA5F4F-79B7-484D-AF07-0218A7ECEB61}"/>
            </a:ext>
          </a:extLst>
        </xdr:cNvPr>
        <xdr:cNvSpPr/>
      </xdr:nvSpPr>
      <xdr:spPr>
        <a:xfrm>
          <a:off x="3621882" y="5600698"/>
          <a:ext cx="2817018" cy="133351"/>
        </a:xfrm>
        <a:prstGeom prst="rightArrow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526257</xdr:colOff>
      <xdr:row>38</xdr:row>
      <xdr:rowOff>47623</xdr:rowOff>
    </xdr:from>
    <xdr:to>
      <xdr:col>9</xdr:col>
      <xdr:colOff>552450</xdr:colOff>
      <xdr:row>38</xdr:row>
      <xdr:rowOff>180974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6BEB7FCD-C95C-4DBA-8F04-447FB5EB5B4A}"/>
            </a:ext>
          </a:extLst>
        </xdr:cNvPr>
        <xdr:cNvSpPr/>
      </xdr:nvSpPr>
      <xdr:spPr>
        <a:xfrm>
          <a:off x="5145882" y="8667748"/>
          <a:ext cx="2464593" cy="133351"/>
        </a:xfrm>
        <a:prstGeom prst="rightArrow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84C1B-7DBF-4720-A2C8-616957B5D740}">
  <dimension ref="B1:O41"/>
  <sheetViews>
    <sheetView tabSelected="1" topLeftCell="A16" workbookViewId="0">
      <selection activeCell="N6" sqref="N6"/>
    </sheetView>
  </sheetViews>
  <sheetFormatPr defaultRowHeight="15" x14ac:dyDescent="0.25"/>
  <cols>
    <col min="2" max="2" width="18.5703125" customWidth="1"/>
    <col min="3" max="3" width="16.42578125" customWidth="1"/>
    <col min="4" max="4" width="16" customWidth="1"/>
  </cols>
  <sheetData>
    <row r="1" spans="2:14" x14ac:dyDescent="0.25">
      <c r="B1" t="s">
        <v>28</v>
      </c>
    </row>
    <row r="2" spans="2:14" ht="15.75" thickBot="1" x14ac:dyDescent="0.3"/>
    <row r="3" spans="2:14" ht="16.5" thickBot="1" x14ac:dyDescent="0.3">
      <c r="B3" s="3" t="s">
        <v>0</v>
      </c>
      <c r="C3" s="3" t="s">
        <v>1</v>
      </c>
      <c r="D3" s="3" t="s">
        <v>2</v>
      </c>
    </row>
    <row r="4" spans="2:14" ht="31.5" x14ac:dyDescent="0.25">
      <c r="B4" s="4" t="s">
        <v>3</v>
      </c>
      <c r="C4" s="4" t="s">
        <v>16</v>
      </c>
      <c r="D4" s="4" t="s">
        <v>4</v>
      </c>
    </row>
    <row r="5" spans="2:14" ht="15.75" x14ac:dyDescent="0.25">
      <c r="B5" s="5" t="s">
        <v>5</v>
      </c>
      <c r="C5" s="5" t="s">
        <v>6</v>
      </c>
      <c r="D5" s="5" t="s">
        <v>7</v>
      </c>
    </row>
    <row r="6" spans="2:14" ht="47.25" x14ac:dyDescent="0.25">
      <c r="B6" s="6" t="s">
        <v>8</v>
      </c>
      <c r="C6" s="6" t="s">
        <v>17</v>
      </c>
      <c r="D6" s="6" t="s">
        <v>7</v>
      </c>
    </row>
    <row r="7" spans="2:14" ht="31.5" x14ac:dyDescent="0.25">
      <c r="B7" s="5" t="s">
        <v>9</v>
      </c>
      <c r="C7" s="5" t="s">
        <v>10</v>
      </c>
      <c r="D7" s="5" t="s">
        <v>7</v>
      </c>
      <c r="E7" s="65" t="s">
        <v>29</v>
      </c>
      <c r="F7" s="65"/>
      <c r="G7" s="65"/>
      <c r="H7" s="65"/>
      <c r="I7" s="65"/>
    </row>
    <row r="8" spans="2:14" ht="31.5" x14ac:dyDescent="0.25">
      <c r="B8" s="6" t="s">
        <v>11</v>
      </c>
      <c r="C8" s="6" t="s">
        <v>22</v>
      </c>
      <c r="D8" s="6" t="s">
        <v>7</v>
      </c>
      <c r="E8" s="65"/>
      <c r="F8" s="65"/>
      <c r="G8" s="65"/>
      <c r="H8" s="65"/>
      <c r="I8" s="65"/>
    </row>
    <row r="9" spans="2:14" ht="16.5" thickBot="1" x14ac:dyDescent="0.3">
      <c r="B9" s="7" t="s">
        <v>12</v>
      </c>
      <c r="C9" s="7" t="s">
        <v>13</v>
      </c>
      <c r="D9" s="7" t="s">
        <v>14</v>
      </c>
    </row>
    <row r="12" spans="2:14" x14ac:dyDescent="0.25">
      <c r="B12" s="43" t="s">
        <v>24</v>
      </c>
    </row>
    <row r="13" spans="2:14" ht="16.5" thickBot="1" x14ac:dyDescent="0.3">
      <c r="B13" s="1"/>
      <c r="C13" s="2">
        <v>1</v>
      </c>
      <c r="D13" s="2">
        <v>2</v>
      </c>
      <c r="E13" s="2">
        <v>3</v>
      </c>
      <c r="F13" s="2">
        <v>4</v>
      </c>
      <c r="G13" s="2">
        <v>5</v>
      </c>
      <c r="H13" s="2">
        <v>6</v>
      </c>
      <c r="I13" s="2">
        <v>7</v>
      </c>
      <c r="J13" s="2">
        <v>8</v>
      </c>
      <c r="K13" s="2">
        <v>9</v>
      </c>
      <c r="L13" s="2">
        <v>10</v>
      </c>
      <c r="M13" s="2">
        <v>11</v>
      </c>
      <c r="N13" s="2">
        <v>12</v>
      </c>
    </row>
    <row r="14" spans="2:14" ht="15.75" thickBot="1" x14ac:dyDescent="0.3">
      <c r="B14" s="24" t="s">
        <v>18</v>
      </c>
      <c r="C14" s="66" t="s">
        <v>21</v>
      </c>
      <c r="D14" s="67"/>
      <c r="E14" s="67"/>
      <c r="F14" s="67"/>
      <c r="G14" s="67"/>
      <c r="H14" s="67"/>
      <c r="I14" s="66" t="s">
        <v>20</v>
      </c>
      <c r="J14" s="67"/>
      <c r="K14" s="67"/>
      <c r="L14" s="67"/>
      <c r="M14" s="67"/>
      <c r="N14" s="68"/>
    </row>
    <row r="15" spans="2:14" x14ac:dyDescent="0.25">
      <c r="B15" s="28">
        <v>10000</v>
      </c>
      <c r="C15" s="8" t="s">
        <v>15</v>
      </c>
      <c r="D15" s="8" t="s">
        <v>15</v>
      </c>
      <c r="E15" s="8" t="s">
        <v>15</v>
      </c>
      <c r="F15" s="9">
        <v>3.8450000000000002</v>
      </c>
      <c r="G15" s="10">
        <v>3.1019999999999999</v>
      </c>
      <c r="H15" s="31">
        <v>2.2410000000000001</v>
      </c>
      <c r="I15" s="37">
        <v>0.876</v>
      </c>
      <c r="J15" s="19">
        <v>0.73699999999999999</v>
      </c>
      <c r="K15" s="20">
        <v>0.63300000000000001</v>
      </c>
      <c r="L15" s="20">
        <v>0.58099999999999996</v>
      </c>
      <c r="M15" s="21">
        <v>0.38200000000000001</v>
      </c>
      <c r="N15" s="38">
        <v>0.32200000000000001</v>
      </c>
    </row>
    <row r="16" spans="2:14" x14ac:dyDescent="0.25">
      <c r="B16" s="29">
        <f>B15*2</f>
        <v>20000</v>
      </c>
      <c r="C16" s="12">
        <v>3.548</v>
      </c>
      <c r="D16" s="12">
        <v>3.4169999999999998</v>
      </c>
      <c r="E16" s="12">
        <v>3.4470000000000001</v>
      </c>
      <c r="F16" s="13">
        <v>2.859</v>
      </c>
      <c r="G16" s="14">
        <v>2.319</v>
      </c>
      <c r="H16" s="32">
        <v>1.7310000000000001</v>
      </c>
      <c r="I16" s="39">
        <v>0.50700000000000001</v>
      </c>
      <c r="J16" s="20">
        <v>0.442</v>
      </c>
      <c r="K16" s="20">
        <v>0.39600000000000002</v>
      </c>
      <c r="L16" s="21">
        <v>0.28399999999999997</v>
      </c>
      <c r="M16" s="21">
        <v>0.217</v>
      </c>
      <c r="N16" s="38">
        <v>0.19900000000000001</v>
      </c>
    </row>
    <row r="17" spans="2:15" x14ac:dyDescent="0.25">
      <c r="B17" s="29">
        <f t="shared" ref="B17:B22" si="0">B16*2</f>
        <v>40000</v>
      </c>
      <c r="C17" s="13">
        <v>2.7280000000000002</v>
      </c>
      <c r="D17" s="13">
        <v>2.794</v>
      </c>
      <c r="E17" s="11">
        <v>2.2839999999999998</v>
      </c>
      <c r="F17" s="16">
        <v>1.9119999999999999</v>
      </c>
      <c r="G17" s="15">
        <v>1.613</v>
      </c>
      <c r="H17" s="33">
        <v>1.0900000000000001</v>
      </c>
      <c r="I17" s="40">
        <v>0.33700000000000002</v>
      </c>
      <c r="J17" s="21">
        <v>0.28899999999999998</v>
      </c>
      <c r="K17" s="21">
        <v>0.26300000000000001</v>
      </c>
      <c r="L17" s="21">
        <v>0.20899999999999999</v>
      </c>
      <c r="M17" s="21">
        <v>0.14799999999999999</v>
      </c>
      <c r="N17" s="38">
        <v>0.13500000000000001</v>
      </c>
    </row>
    <row r="18" spans="2:15" x14ac:dyDescent="0.25">
      <c r="B18" s="29">
        <f t="shared" si="0"/>
        <v>80000</v>
      </c>
      <c r="C18" s="16">
        <v>1.97</v>
      </c>
      <c r="D18" s="15">
        <v>1.706</v>
      </c>
      <c r="E18" s="18">
        <v>1.4630000000000001</v>
      </c>
      <c r="F18" s="18">
        <v>1.304</v>
      </c>
      <c r="G18" s="17">
        <v>1.0169999999999999</v>
      </c>
      <c r="H18" s="34">
        <v>0.68100000000000005</v>
      </c>
      <c r="I18" s="40">
        <v>0.186</v>
      </c>
      <c r="J18" s="21">
        <v>0.17</v>
      </c>
      <c r="K18" s="21">
        <v>0.16700000000000001</v>
      </c>
      <c r="L18" s="21">
        <v>0.124</v>
      </c>
      <c r="M18" s="21">
        <v>0.105</v>
      </c>
      <c r="N18" s="38">
        <v>9.4E-2</v>
      </c>
    </row>
    <row r="19" spans="2:15" x14ac:dyDescent="0.25">
      <c r="B19" s="29">
        <f t="shared" si="0"/>
        <v>160000</v>
      </c>
      <c r="C19" s="18">
        <v>1.3580000000000001</v>
      </c>
      <c r="D19" s="17">
        <v>1.161</v>
      </c>
      <c r="E19" s="17">
        <v>0.98199999999999998</v>
      </c>
      <c r="F19" s="19">
        <v>0.80400000000000005</v>
      </c>
      <c r="G19" s="20">
        <v>0.59099999999999997</v>
      </c>
      <c r="H19" s="35">
        <v>0.44500000000000001</v>
      </c>
      <c r="I19" s="40">
        <v>0.13100000000000001</v>
      </c>
      <c r="J19" s="21">
        <v>0.10299999999999999</v>
      </c>
      <c r="K19" s="21">
        <v>0.10299999999999999</v>
      </c>
      <c r="L19" s="21">
        <v>8.8999999999999996E-2</v>
      </c>
      <c r="M19" s="21">
        <v>7.8E-2</v>
      </c>
      <c r="N19" s="38">
        <v>7.2999999999999995E-2</v>
      </c>
    </row>
    <row r="20" spans="2:15" x14ac:dyDescent="0.25">
      <c r="B20" s="29">
        <f t="shared" si="0"/>
        <v>320000</v>
      </c>
      <c r="C20" s="17">
        <v>0.97799999999999998</v>
      </c>
      <c r="D20" s="19">
        <v>0.80200000000000005</v>
      </c>
      <c r="E20" s="20">
        <v>0.58099999999999996</v>
      </c>
      <c r="F20" s="20">
        <v>0.42899999999999999</v>
      </c>
      <c r="G20" s="21">
        <v>0.35</v>
      </c>
      <c r="H20" s="36">
        <v>0.26</v>
      </c>
      <c r="I20" s="40">
        <v>9.2999999999999999E-2</v>
      </c>
      <c r="J20" s="21">
        <v>8.6999999999999994E-2</v>
      </c>
      <c r="K20" s="21">
        <v>7.6999999999999999E-2</v>
      </c>
      <c r="L20" s="21">
        <v>7.3999999999999996E-2</v>
      </c>
      <c r="M20" s="21">
        <v>6.6000000000000003E-2</v>
      </c>
      <c r="N20" s="38">
        <v>0.06</v>
      </c>
    </row>
    <row r="21" spans="2:15" x14ac:dyDescent="0.25">
      <c r="B21" s="29">
        <f t="shared" si="0"/>
        <v>640000</v>
      </c>
      <c r="C21" s="20">
        <v>0.65100000000000002</v>
      </c>
      <c r="D21" s="20">
        <v>0.47899999999999998</v>
      </c>
      <c r="E21" s="21">
        <v>0.38400000000000001</v>
      </c>
      <c r="F21" s="21">
        <v>0.30499999999999999</v>
      </c>
      <c r="G21" s="21">
        <v>0.22900000000000001</v>
      </c>
      <c r="H21" s="36">
        <v>0.16600000000000001</v>
      </c>
      <c r="I21" s="40">
        <v>7.3999999999999996E-2</v>
      </c>
      <c r="J21" s="21">
        <v>6.5000000000000002E-2</v>
      </c>
      <c r="K21" s="21">
        <v>6.9000000000000006E-2</v>
      </c>
      <c r="L21" s="21">
        <v>6.4000000000000001E-2</v>
      </c>
      <c r="M21" s="21">
        <v>5.7000000000000002E-2</v>
      </c>
      <c r="N21" s="38">
        <v>5.3999999999999999E-2</v>
      </c>
    </row>
    <row r="22" spans="2:15" ht="15.75" thickBot="1" x14ac:dyDescent="0.3">
      <c r="B22" s="30">
        <f t="shared" si="0"/>
        <v>1280000</v>
      </c>
      <c r="C22" s="20">
        <v>0.60199999999999998</v>
      </c>
      <c r="D22" s="20">
        <v>0.39200000000000002</v>
      </c>
      <c r="E22" s="21">
        <v>0.28999999999999998</v>
      </c>
      <c r="F22" s="21">
        <v>0.21099999999999999</v>
      </c>
      <c r="G22" s="21">
        <v>0.154</v>
      </c>
      <c r="H22" s="36">
        <v>0.12</v>
      </c>
      <c r="I22" s="40">
        <v>8.2000000000000003E-2</v>
      </c>
      <c r="J22" s="21">
        <v>9.9000000000000005E-2</v>
      </c>
      <c r="K22" s="21">
        <v>6.3E-2</v>
      </c>
      <c r="L22" s="21">
        <v>6.5000000000000002E-2</v>
      </c>
      <c r="M22" s="21">
        <v>6.9000000000000006E-2</v>
      </c>
      <c r="N22" s="38">
        <v>4.9000000000000002E-2</v>
      </c>
    </row>
    <row r="23" spans="2:15" ht="15.75" thickBot="1" x14ac:dyDescent="0.3">
      <c r="B23" s="41" t="s">
        <v>23</v>
      </c>
      <c r="C23" s="25">
        <v>10000</v>
      </c>
      <c r="D23" s="26">
        <f>C23*2</f>
        <v>20000</v>
      </c>
      <c r="E23" s="26">
        <f t="shared" ref="E23:H23" si="1">D23*2</f>
        <v>40000</v>
      </c>
      <c r="F23" s="26">
        <f t="shared" si="1"/>
        <v>80000</v>
      </c>
      <c r="G23" s="26">
        <f t="shared" si="1"/>
        <v>160000</v>
      </c>
      <c r="H23" s="26">
        <f t="shared" si="1"/>
        <v>320000</v>
      </c>
      <c r="I23" s="25">
        <v>10000</v>
      </c>
      <c r="J23" s="26">
        <f>I23*2</f>
        <v>20000</v>
      </c>
      <c r="K23" s="26">
        <f t="shared" ref="K23:N23" si="2">J23*2</f>
        <v>40000</v>
      </c>
      <c r="L23" s="26">
        <f t="shared" si="2"/>
        <v>80000</v>
      </c>
      <c r="M23" s="26">
        <f t="shared" si="2"/>
        <v>160000</v>
      </c>
      <c r="N23" s="27">
        <f t="shared" si="2"/>
        <v>320000</v>
      </c>
      <c r="O23" t="s">
        <v>23</v>
      </c>
    </row>
    <row r="24" spans="2:15" x14ac:dyDescent="0.25">
      <c r="B24" s="23"/>
      <c r="C24" s="22" t="s">
        <v>19</v>
      </c>
      <c r="I24" s="22" t="s">
        <v>19</v>
      </c>
    </row>
    <row r="28" spans="2:15" x14ac:dyDescent="0.25">
      <c r="B28" s="43" t="s">
        <v>25</v>
      </c>
    </row>
    <row r="29" spans="2:15" ht="16.5" thickBot="1" x14ac:dyDescent="0.3">
      <c r="B29" s="1"/>
      <c r="C29" s="2">
        <v>1</v>
      </c>
      <c r="D29" s="2">
        <v>2</v>
      </c>
      <c r="E29" s="2">
        <v>3</v>
      </c>
      <c r="F29" s="2">
        <v>4</v>
      </c>
      <c r="G29" s="2">
        <v>5</v>
      </c>
      <c r="H29" s="42">
        <v>6</v>
      </c>
      <c r="I29" s="2">
        <v>7</v>
      </c>
      <c r="J29" s="2">
        <v>8</v>
      </c>
      <c r="K29" s="2">
        <v>9</v>
      </c>
      <c r="L29" s="2">
        <v>10</v>
      </c>
      <c r="M29" s="2">
        <v>11</v>
      </c>
      <c r="N29" s="2">
        <v>12</v>
      </c>
    </row>
    <row r="30" spans="2:15" x14ac:dyDescent="0.25">
      <c r="B30" s="71" t="s">
        <v>21</v>
      </c>
      <c r="C30" s="45"/>
      <c r="D30" s="46"/>
      <c r="E30" s="46"/>
      <c r="F30" s="46"/>
      <c r="G30" s="46"/>
      <c r="H30" s="47"/>
      <c r="I30" s="48"/>
      <c r="J30" s="46"/>
      <c r="K30" s="46"/>
      <c r="L30" s="46"/>
      <c r="M30" s="46"/>
      <c r="N30" s="49"/>
    </row>
    <row r="31" spans="2:15" x14ac:dyDescent="0.25">
      <c r="B31" s="72"/>
      <c r="C31" s="50"/>
      <c r="D31" s="51"/>
      <c r="E31" s="51"/>
      <c r="F31" s="51"/>
      <c r="G31" s="51"/>
      <c r="H31" s="52"/>
      <c r="I31" s="53"/>
      <c r="J31" s="51"/>
      <c r="K31" s="51"/>
      <c r="L31" s="51"/>
      <c r="M31" s="51"/>
      <c r="N31" s="54"/>
    </row>
    <row r="32" spans="2:15" x14ac:dyDescent="0.25">
      <c r="B32" s="72"/>
      <c r="C32" s="50"/>
      <c r="D32" s="51"/>
      <c r="E32" s="51"/>
      <c r="F32" s="51"/>
      <c r="G32" s="51"/>
      <c r="H32" s="52"/>
      <c r="I32" s="53"/>
      <c r="J32" s="51"/>
      <c r="K32" s="51"/>
      <c r="L32" s="51"/>
      <c r="M32" s="51"/>
      <c r="N32" s="54"/>
    </row>
    <row r="33" spans="2:15" ht="15.75" thickBot="1" x14ac:dyDescent="0.3">
      <c r="B33" s="73"/>
      <c r="C33" s="55"/>
      <c r="D33" s="56"/>
      <c r="E33" s="56"/>
      <c r="F33" s="56"/>
      <c r="G33" s="56"/>
      <c r="H33" s="57"/>
      <c r="I33" s="58"/>
      <c r="J33" s="56"/>
      <c r="K33" s="56"/>
      <c r="L33" s="56"/>
      <c r="M33" s="56"/>
      <c r="N33" s="59"/>
    </row>
    <row r="34" spans="2:15" x14ac:dyDescent="0.25">
      <c r="B34" s="69" t="s">
        <v>20</v>
      </c>
      <c r="C34" s="60"/>
      <c r="D34" s="61"/>
      <c r="E34" s="61"/>
      <c r="F34" s="61"/>
      <c r="G34" s="61"/>
      <c r="H34" s="62"/>
      <c r="I34" s="63"/>
      <c r="J34" s="61"/>
      <c r="K34" s="61"/>
      <c r="L34" s="61"/>
      <c r="M34" s="61"/>
      <c r="N34" s="64"/>
    </row>
    <row r="35" spans="2:15" x14ac:dyDescent="0.25">
      <c r="B35" s="69"/>
      <c r="C35" s="50"/>
      <c r="D35" s="51"/>
      <c r="E35" s="51"/>
      <c r="F35" s="51"/>
      <c r="G35" s="51"/>
      <c r="H35" s="52"/>
      <c r="I35" s="53"/>
      <c r="J35" s="51"/>
      <c r="K35" s="51"/>
      <c r="L35" s="51"/>
      <c r="M35" s="51"/>
      <c r="N35" s="54"/>
    </row>
    <row r="36" spans="2:15" x14ac:dyDescent="0.25">
      <c r="B36" s="69"/>
      <c r="C36" s="50"/>
      <c r="D36" s="51"/>
      <c r="E36" s="51"/>
      <c r="F36" s="51"/>
      <c r="G36" s="51"/>
      <c r="H36" s="52"/>
      <c r="I36" s="53"/>
      <c r="J36" s="51"/>
      <c r="K36" s="51"/>
      <c r="L36" s="51"/>
      <c r="M36" s="51"/>
      <c r="N36" s="54"/>
    </row>
    <row r="37" spans="2:15" ht="15.75" thickBot="1" x14ac:dyDescent="0.3">
      <c r="B37" s="70"/>
      <c r="C37" s="55"/>
      <c r="D37" s="56"/>
      <c r="E37" s="56"/>
      <c r="F37" s="56"/>
      <c r="G37" s="56"/>
      <c r="H37" s="57"/>
      <c r="I37" s="58"/>
      <c r="J37" s="56"/>
      <c r="K37" s="56"/>
      <c r="L37" s="56"/>
      <c r="M37" s="56"/>
      <c r="N37" s="59"/>
    </row>
    <row r="38" spans="2:15" ht="15.75" thickBot="1" x14ac:dyDescent="0.3">
      <c r="B38" s="41"/>
      <c r="C38" s="25">
        <v>500</v>
      </c>
      <c r="D38" s="26">
        <f>C38*2</f>
        <v>1000</v>
      </c>
      <c r="E38" s="26">
        <f t="shared" ref="E38" si="3">D38*2</f>
        <v>2000</v>
      </c>
      <c r="F38" s="44">
        <f t="shared" ref="F38" si="4">E38*2</f>
        <v>4000</v>
      </c>
      <c r="G38" s="26">
        <f t="shared" ref="G38" si="5">F38*2</f>
        <v>8000</v>
      </c>
      <c r="H38" s="26">
        <f t="shared" ref="H38:I38" si="6">G38*2</f>
        <v>16000</v>
      </c>
      <c r="I38" s="26">
        <f t="shared" si="6"/>
        <v>32000</v>
      </c>
      <c r="J38" s="26">
        <f t="shared" ref="J38" si="7">I38*2</f>
        <v>64000</v>
      </c>
      <c r="K38" s="26">
        <f t="shared" ref="K38" si="8">J38*2</f>
        <v>128000</v>
      </c>
      <c r="L38" s="26">
        <f t="shared" ref="L38" si="9">K38*2</f>
        <v>256000</v>
      </c>
      <c r="M38" s="26">
        <f t="shared" ref="M38" si="10">L38*2</f>
        <v>512000</v>
      </c>
      <c r="N38" s="27">
        <f t="shared" ref="N38" si="11">M38*2</f>
        <v>1024000</v>
      </c>
      <c r="O38" t="s">
        <v>23</v>
      </c>
    </row>
    <row r="39" spans="2:15" x14ac:dyDescent="0.25">
      <c r="B39" s="23"/>
      <c r="C39" s="22" t="s">
        <v>26</v>
      </c>
      <c r="I39" s="22"/>
    </row>
    <row r="41" spans="2:15" x14ac:dyDescent="0.25">
      <c r="C41" t="s">
        <v>27</v>
      </c>
    </row>
  </sheetData>
  <mergeCells count="5">
    <mergeCell ref="E7:I8"/>
    <mergeCell ref="C14:H14"/>
    <mergeCell ref="I14:N14"/>
    <mergeCell ref="B34:B37"/>
    <mergeCell ref="B30:B33"/>
  </mergeCells>
  <conditionalFormatting sqref="C30:N37">
    <cfRule type="colorScale" priority="4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theme="4" tint="0.59999389629810485"/>
        <color rgb="FF0070C0"/>
      </colorScale>
    </cfRule>
    <cfRule type="colorScale" priority="2">
      <colorScale>
        <cfvo type="min"/>
        <cfvo type="max"/>
        <color theme="8" tint="0.79998168889431442"/>
        <color theme="8" tint="-0.499984740745262"/>
      </colorScale>
    </cfRule>
    <cfRule type="colorScale" priority="1">
      <colorScale>
        <cfvo type="min"/>
        <cfvo type="max"/>
        <color theme="8" tint="0.79998168889431442"/>
        <color rgb="FF0070C0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Dionne David</dc:creator>
  <cp:lastModifiedBy>Arjen Sloots</cp:lastModifiedBy>
  <dcterms:created xsi:type="dcterms:W3CDTF">2021-09-02T14:57:49Z</dcterms:created>
  <dcterms:modified xsi:type="dcterms:W3CDTF">2022-04-12T09:42:02Z</dcterms:modified>
</cp:coreProperties>
</file>